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0000" sheetId="1" state="veryHidden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<sst xmlns="http://schemas.openxmlformats.org/spreadsheetml/2006/main" count="46" uniqueCount="44">
  <si>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CURRENT</t>
  </si>
  <si>
    <t>QUARTER</t>
  </si>
  <si>
    <t>PCCS GROUP BERHAD</t>
  </si>
  <si>
    <t>CONSOLIDATED BALANCE SHEET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</si>
  <si>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</si>
  <si>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</si>
  <si>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</si>
  <si>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</si>
  <si>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</si>
  <si>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</si>
  <si>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Cash</t>
  </si>
  <si>
    <t>Current Liabilities</t>
  </si>
  <si>
    <t>Short Term Borrowings</t>
  </si>
  <si>
    <t>Trade Creditors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</si>
  <si>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</si>
  <si>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</si>
  <si>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</si>
  <si>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</si>
  <si>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</si>
  <si>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</si>
  <si>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</si>
  <si>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Reserves</t>
  </si>
  <si>
    <t>Retained Profit</t>
  </si>
  <si>
    <t>Long Term Borrowings</t>
  </si>
  <si>
    <t>Other Long Term Liabilities</t>
  </si>
  <si>
    <t>Net tangible assets per share (sen)</t>
  </si>
  <si>
    <t>AS AT</t>
  </si>
  <si>
    <t>END OF</t>
  </si>
  <si>
    <t>PRECEDING</t>
  </si>
  <si>
    <t>FINANCIAL</t>
  </si>
  <si>
    <t>RM'000</t>
  </si>
  <si>
    <t>Shareholders' Funds</t>
  </si>
  <si>
    <t>Short Term Investments</t>
  </si>
  <si>
    <t>Other Debtor, Deposit &amp; Prepayment</t>
  </si>
  <si>
    <t>HP Creditors</t>
  </si>
  <si>
    <t>Other Creditors &amp; Accruals</t>
  </si>
  <si>
    <t>Proposed Dividend</t>
  </si>
  <si>
    <t>Reserve on Consolidation</t>
  </si>
  <si>
    <t>Foreign Exchange Reserve</t>
  </si>
  <si>
    <t>Minority Interests</t>
  </si>
  <si>
    <t>YEAR ENDED</t>
  </si>
  <si>
    <t>30-09-1999</t>
  </si>
  <si>
    <t>31-03-1999</t>
  </si>
  <si>
    <t>Long Term Investments</t>
  </si>
</sst>
</file>

<file path=xl/styles.xml><?xml version="1.0" encoding="utf-8"?>
<styleSheet xmlns="http://schemas.openxmlformats.org/spreadsheetml/2006/main">
  <numFmts count="20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0.0"/>
    <numFmt numFmtId="190" formatCode="0.000"/>
    <numFmt numFmtId="191" formatCode="0.0000"/>
    <numFmt numFmtId="192" formatCode="#,##0.000"/>
    <numFmt numFmtId="193" formatCode="&quot;\&quot;#,##0;&quot;\&quot;\-#,##0"/>
    <numFmt numFmtId="194" formatCode="&quot;\&quot;#,##0;[Red]&quot;\&quot;\-#,##0"/>
    <numFmt numFmtId="195" formatCode="&quot;\&quot;#,##0.00;&quot;\&quot;\-#,##0.00"/>
    <numFmt numFmtId="196" formatCode="&quot;\&quot;#,##0.00;[Red]&quot;\&quot;\-#,##0.00"/>
    <numFmt numFmtId="197" formatCode="_ &quot;\&quot;* #,##0_ ;_ &quot;\&quot;* \-#,##0_ ;_ &quot;\&quot;* &quot;-&quot;_ ;_ @_ "/>
    <numFmt numFmtId="198" formatCode="_ * #,##0_ ;_ * \-#,##0_ ;_ * &quot;-&quot;_ ;_ @_ "/>
    <numFmt numFmtId="199" formatCode="_ &quot;\&quot;* #,##0.00_ ;_ &quot;\&quot;* \-#,##0.00_ ;_ &quot;\&quot;* &quot;-&quot;??_ ;_ @_ "/>
    <numFmt numFmtId="200" formatCode="_ * #,##0.00_ ;_ * \-#,##0.00_ ;_ * &quot;-&quot;??_ ;_ @_ "/>
    <numFmt numFmtId="201" formatCode="&quot;£¤&quot;#,##0;&quot;£¤&quot;\-#,##0"/>
    <numFmt numFmtId="202" formatCode="&quot;£¤&quot;#,##0;[Red]&quot;£¤&quot;\-#,##0"/>
    <numFmt numFmtId="203" formatCode="&quot;£¤&quot;#,##0.00;&quot;£¤&quot;\-#,##0.00"/>
    <numFmt numFmtId="204" formatCode="&quot;£¤&quot;#,##0.00;[Red]&quot;£¤&quot;\-#,##0.00"/>
    <numFmt numFmtId="205" formatCode="_ &quot;£¤&quot;* #,##0_ ;_ &quot;£¤&quot;* \-#,##0_ ;_ &quot;£¤&quot;* &quot;-&quot;_ ;_ @_ "/>
    <numFmt numFmtId="206" formatCode="_ &quot;£¤&quot;* #,##0.00_ ;_ &quot;£¤&quot;* \-#,##0.00_ ;_ &quot;£¤&quot;* &quot;-&quot;??_ ;_ @_ "/>
    <numFmt numFmtId="207" formatCode="&quot;USD&quot;#,##0_);\(&quot;USD&quot;#,##0\)"/>
    <numFmt numFmtId="208" formatCode="&quot;USD&quot;#,##0_);[Red]\(&quot;USD&quot;#,##0\)"/>
    <numFmt numFmtId="209" formatCode="&quot;USD&quot;#,##0.00_);\(&quot;USD&quot;#,##0.00\)"/>
    <numFmt numFmtId="210" formatCode="&quot;USD&quot;#,##0.00_);[Red]\(&quot;USD&quot;#,##0.00\)"/>
    <numFmt numFmtId="211" formatCode="_(&quot;USD&quot;* #,##0_);_(&quot;USD&quot;* \(#,##0\);_(&quot;USD&quot;* &quot;-&quot;_);_(@_)"/>
    <numFmt numFmtId="212" formatCode="_(&quot;USD&quot;* #,##0.00_);_(&quot;USD&quot;* \(#,##0.00\);_(&quot;USD&quot;* &quot;-&quot;??_);_(@_)"/>
    <numFmt numFmtId="213" formatCode="&quot;NT$&quot;#,##0;\-&quot;NT$&quot;#,##0"/>
    <numFmt numFmtId="214" formatCode="&quot;NT$&quot;#,##0;[Red]\-&quot;NT$&quot;#,##0"/>
    <numFmt numFmtId="215" formatCode="&quot;NT$&quot;#,##0.00;\-&quot;NT$&quot;#,##0.00"/>
    <numFmt numFmtId="216" formatCode="&quot;NT$&quot;#,##0.00;[Red]\-&quot;NT$&quot;#,##0.00"/>
    <numFmt numFmtId="217" formatCode="_-&quot;NT$&quot;* #,##0_-;\-&quot;NT$&quot;* #,##0_-;_-&quot;NT$&quot;* &quot;-&quot;_-;_-@_-"/>
    <numFmt numFmtId="218" formatCode="_-&quot;NT$&quot;* #,##0.00_-;\-&quot;NT$&quot;* #,##0.00_-;_-&quot;NT$&quot;* &quot;-&quot;??_-;_-@_-"/>
    <numFmt numFmtId="219" formatCode=";;;"/>
    <numFmt numFmtId="220" formatCode="_(&quot;$&quot;* #,##0.000_);_(&quot;$&quot;* \(#,##0.000\);_(&quot;$&quot;* &quot;-&quot;??_);_(@_)"/>
    <numFmt numFmtId="221" formatCode="_(&quot;$&quot;* #,##0.0000_);_(&quot;$&quot;* \(#,##0.0000\);_(&quot;$&quot;* &quot;-&quot;??_);_(@_)"/>
    <numFmt numFmtId="222" formatCode="&quot;USD&quot;\ #,##0;&quot;USD&quot;\ \-#,##0"/>
    <numFmt numFmtId="223" formatCode="&quot;USD&quot;\ #,##0;[Red]&quot;USD&quot;\ \-#,##0"/>
    <numFmt numFmtId="224" formatCode="&quot;USD&quot;\ #,##0.00;&quot;USD&quot;\ \-#,##0.00"/>
    <numFmt numFmtId="225" formatCode="&quot;USD&quot;\ #,##0.00;[Red]&quot;USD&quot;\ \-#,##0.00"/>
    <numFmt numFmtId="226" formatCode="_ &quot;USD&quot;\ * #,##0_ ;_ &quot;USD&quot;\ * \-#,##0_ ;_ &quot;USD&quot;\ * &quot;-&quot;_ ;_ @_ "/>
    <numFmt numFmtId="227" formatCode="_ &quot;USD&quot;\ * #,##0.00_ ;_ &quot;USD&quot;\ * \-#,##0.00_ ;_ &quot;USD&quot;\ * &quot;-&quot;??_ ;_ @_ "/>
    <numFmt numFmtId="228" formatCode="&quot;Rp.&quot;#,##0;&quot;Rp.&quot;\-#,##0"/>
    <numFmt numFmtId="229" formatCode="&quot;Rp.&quot;#,##0;[Red]&quot;Rp.&quot;\-#,##0"/>
    <numFmt numFmtId="230" formatCode="&quot;Rp.&quot;#,##0.00;&quot;Rp.&quot;\-#,##0.00"/>
    <numFmt numFmtId="231" formatCode="&quot;Rp.&quot;#,##0.00;[Red]&quot;Rp.&quot;\-#,##0.00"/>
    <numFmt numFmtId="232" formatCode="_ &quot;Rp.&quot;* #,##0_ ;_ &quot;Rp.&quot;* \-#,##0_ ;_ &quot;Rp.&quot;* &quot;-&quot;_ ;_ @_ "/>
    <numFmt numFmtId="233" formatCode="_ &quot;Rp.&quot;* #,##0.00_ ;_ &quot;Rp.&quot;* \-#,##0.00_ ;_ &quot;Rp.&quot;* &quot;-&quot;??_ ;_ @_ "/>
    <numFmt numFmtId="234" formatCode="&quot;Rp&quot;#,##0_);\(&quot;Rp&quot;#,##0\)"/>
    <numFmt numFmtId="235" formatCode="&quot;Rp&quot;#,##0_);[Red]\(&quot;Rp&quot;#,##0\)"/>
    <numFmt numFmtId="236" formatCode="&quot;Rp&quot;#,##0.00_);\(&quot;Rp&quot;#,##0.00\)"/>
    <numFmt numFmtId="237" formatCode="&quot;Rp&quot;#,##0.00_);[Red]\(&quot;Rp&quot;#,##0.00\)"/>
    <numFmt numFmtId="238" formatCode="_(&quot;Rp&quot;* #,##0_);_(&quot;Rp&quot;* \(#,##0\);_(&quot;Rp&quot;* &quot;-&quot;_);_(@_)"/>
    <numFmt numFmtId="239" formatCode="_(&quot;Rp&quot;* #,##0.00_);_(&quot;Rp&quot;* \(#,##0.00\);_(&quot;Rp&quot;* &quot;-&quot;??_);_(@_)"/>
    <numFmt numFmtId="240" formatCode="&quot;$&quot;#,##0.00"/>
    <numFmt numFmtId="241" formatCode="\$#,##0_);\(\$#,##0\)"/>
    <numFmt numFmtId="242" formatCode="\$#,##0_);[Red]\(\$#,##0\)"/>
    <numFmt numFmtId="243" formatCode="\$#,##0.00_);\(\$#,##0.00\)"/>
    <numFmt numFmtId="244" formatCode="\$#,##0.00_);[Red]\(\$#,##0.00\)"/>
    <numFmt numFmtId="245" formatCode="0.00_);[Red]\(0.00\)"/>
    <numFmt numFmtId="246" formatCode="m&quot;/&quot;d&quot;/&quot;yy"/>
    <numFmt numFmtId="247" formatCode="_-* #,##0.00\ _P_t_s_-;\-* #,##0.00\ _P_t_s_-;_-* &quot;-&quot;??\ _P_t_s_-;_-@_-"/>
    <numFmt numFmtId="248" formatCode="m&quot;¿ù&quot;\ d&quot;ÀÏ&quot;"/>
    <numFmt numFmtId="249" formatCode="#,##0.0"/>
    <numFmt numFmtId="250" formatCode="m/d"/>
    <numFmt numFmtId="251" formatCode="&quot;$&quot;#,##0;\-&quot;$&quot;#,##0"/>
    <numFmt numFmtId="252" formatCode="&quot;$&quot;#,##0;[Red]\-&quot;$&quot;#,##0"/>
    <numFmt numFmtId="253" formatCode="&quot;$&quot;#,##0.00;\-&quot;$&quot;#,##0.00"/>
    <numFmt numFmtId="254" formatCode="&quot;$&quot;#,##0.00;[Red]\-&quot;$&quot;#,##0.00"/>
    <numFmt numFmtId="255" formatCode="_-&quot;$&quot;* #,##0_-;\-&quot;$&quot;* #,##0_-;_-&quot;$&quot;* &quot;-&quot;_-;_-@_-"/>
    <numFmt numFmtId="256" formatCode="_-&quot;$&quot;* #,##0.00_-;\-&quot;$&quot;* #,##0.00_-;_-&quot;$&quot;* &quot;-&quot;??_-;_-@_-"/>
    <numFmt numFmtId="257" formatCode="0.000000"/>
    <numFmt numFmtId="258" formatCode="0.00000"/>
    <numFmt numFmtId="259" formatCode="&quot;$&quot;#,##0"/>
    <numFmt numFmtId="260" formatCode="00000"/>
    <numFmt numFmtId="261" formatCode="mmm\-d\-yy"/>
    <numFmt numFmtId="262" formatCode="_(&quot;$&quot;* #,##0.0_);_(&quot;$&quot;* \(#,##0.0\);_(&quot;$&quot;* &quot;-&quot;??_);_(@_)"/>
    <numFmt numFmtId="263" formatCode="_(&quot;$&quot;* #,##0_);_(&quot;$&quot;* \(#,##0\);_(&quot;$&quot;* &quot;-&quot;??_);_(@_)"/>
    <numFmt numFmtId="264" formatCode="&quot;IR£&quot;#,##0;\-&quot;IR£&quot;#,##0"/>
    <numFmt numFmtId="265" formatCode="&quot;IR£&quot;#,##0;[Red]\-&quot;IR£&quot;#,##0"/>
    <numFmt numFmtId="266" formatCode="&quot;IR£&quot;#,##0.00;\-&quot;IR£&quot;#,##0.00"/>
    <numFmt numFmtId="267" formatCode="&quot;IR£&quot;#,##0.00;[Red]\-&quot;IR£&quot;#,##0.00"/>
    <numFmt numFmtId="268" formatCode="_-&quot;IR£&quot;* #,##0_-;\-&quot;IR£&quot;* #,##0_-;_-&quot;IR£&quot;* &quot;-&quot;_-;_-@_-"/>
    <numFmt numFmtId="269" formatCode="_-&quot;IR£&quot;* #,##0.00_-;\-&quot;IR£&quot;* #,##0.00_-;_-&quot;IR£&quot;* &quot;-&quot;??_-;_-@_-"/>
    <numFmt numFmtId="270" formatCode="_(&quot;$&quot;* #,##0.00000_);_(&quot;$&quot;* \(#,##0.00000\);_(&quot;$&quot;* &quot;-&quot;??_);_(@_)"/>
    <numFmt numFmtId="271" formatCode="_(&quot;$&quot;* #,##0.000000_);_(&quot;$&quot;* \(#,##0.000000\);_(&quot;$&quot;* &quot;-&quot;??_);_(@_)"/>
    <numFmt numFmtId="272" formatCode="_(&quot;$&quot;* #,##0.0000000_);_(&quot;$&quot;* \(#,##0.0000000\);_(&quot;$&quot;* &quot;-&quot;??_);_(@_)"/>
    <numFmt numFmtId="273" formatCode="_(&quot;$&quot;* #,##0.00000000_);_(&quot;$&quot;* \(#,##0.00000000\);_(&quot;$&quot;* &quot;-&quot;??_);_(@_)"/>
    <numFmt numFmtId="274" formatCode="_(&quot;$&quot;* #,##0.000000000_);_(&quot;$&quot;* \(#,##0.000000000\);_(&quot;$&quot;* &quot;-&quot;??_);_(@_)"/>
    <numFmt numFmtId="275" formatCode="&quot;$&quot;#,##0.000_);[Red]\(&quot;$&quot;#,##0.000\)"/>
    <numFmt numFmtId="276" formatCode="&quot;$&quot;#,##0.0000_);[Red]\(&quot;$&quot;#,##0.0000\)"/>
    <numFmt numFmtId="277" formatCode="&quot;$&quot;#,##0.00000_);[Red]\(&quot;$&quot;#,##0.00000\)"/>
    <numFmt numFmtId="278" formatCode="&quot;$&quot;#,##0.000000_);[Red]\(&quot;$&quot;#,##0.000000\)"/>
    <numFmt numFmtId="279" formatCode="&quot;$&quot;#,##0.0_);[Red]\(&quot;$&quot;#,##0.0\)"/>
    <numFmt numFmtId="280" formatCode="#,##0.0_);[Red]\(#,##0.0\)"/>
    <numFmt numFmtId="281" formatCode="&quot;$&quot;#,##0;\(&quot;$&quot;#,##0\)"/>
    <numFmt numFmtId="282" formatCode="#,##0.0_);\(#,##0.0\)"/>
    <numFmt numFmtId="283" formatCode="0.00;[Red]0.00"/>
    <numFmt numFmtId="284" formatCode="&quot;$&quot;#,##0.000"/>
    <numFmt numFmtId="285" formatCode="General_)"/>
    <numFmt numFmtId="286" formatCode="&quot;$&quot;#,##0.0000_);\(&quot;$&quot;#,##0.0000\)"/>
    <numFmt numFmtId="287" formatCode="dd\-mmm\-yy_)"/>
    <numFmt numFmtId="288" formatCode="mm/dd/yy_)"/>
    <numFmt numFmtId="289" formatCode="0.00_)"/>
    <numFmt numFmtId="290" formatCode="0.0000_)"/>
    <numFmt numFmtId="291" formatCode="0_)"/>
    <numFmt numFmtId="292" formatCode="&quot;L&quot;#,##0_);\(&quot;L&quot;#,##0\)"/>
    <numFmt numFmtId="293" formatCode="&quot;L&quot;#,##0_);[Red]\(&quot;L&quot;#,##0\)"/>
    <numFmt numFmtId="294" formatCode="&quot;L&quot;#,##0.00_);\(&quot;L&quot;#,##0.00\)"/>
    <numFmt numFmtId="295" formatCode="&quot;L&quot;#,##0.00_);[Red]\(&quot;L&quot;#,##0.00\)"/>
    <numFmt numFmtId="296" formatCode="_(&quot;L&quot;* #,##0_);_(&quot;L&quot;* \(#,##0\);_(&quot;L&quot;* &quot;-&quot;_);_(@_)"/>
    <numFmt numFmtId="297" formatCode="_(&quot;L&quot;* #,##0.00_);_(&quot;L&quot;* \(#,##0.00\);_(&quot;L&quot;* &quot;-&quot;??_);_(@_)"/>
    <numFmt numFmtId="298" formatCode="&quot;R&quot;\ #,##0;&quot;R&quot;\ \-#,##0"/>
    <numFmt numFmtId="299" formatCode="&quot;R&quot;\ #,##0;[Red]&quot;R&quot;\ \-#,##0"/>
    <numFmt numFmtId="300" formatCode="&quot;R&quot;\ #,##0.00;&quot;R&quot;\ \-#,##0.00"/>
    <numFmt numFmtId="301" formatCode="&quot;R&quot;\ #,##0.00;[Red]&quot;R&quot;\ \-#,##0.00"/>
    <numFmt numFmtId="302" formatCode="_ &quot;R&quot;\ * #,##0_ ;_ &quot;R&quot;\ * \-#,##0_ ;_ &quot;R&quot;\ * &quot;-&quot;_ ;_ @_ "/>
    <numFmt numFmtId="303" formatCode="_ &quot;R&quot;\ * #,##0.00_ ;_ &quot;R&quot;\ * \-#,##0.00_ ;_ &quot;R&quot;\ * &quot;-&quot;??_ ;_ @_ "/>
    <numFmt numFmtId="304" formatCode="_-* #,##0.0_-;\-* #,##0.0_-;_-* &quot;-&quot;??_-;_-@_-"/>
    <numFmt numFmtId="305" formatCode="_-* #,##0_-;\-* #,##0_-;_-* &quot;-&quot;??_-;_-@_-"/>
    <numFmt numFmtId="306" formatCode="#,##0;\(#,##0\)"/>
    <numFmt numFmtId="307" formatCode="#,##0.0;[Red]\-#,##0.0"/>
    <numFmt numFmtId="308" formatCode="#,##0.000;[Red]\-#,##0.000"/>
    <numFmt numFmtId="309" formatCode="#,##0.000_);[Red]\(#,##0.000\)"/>
    <numFmt numFmtId="310" formatCode="#,##0.0000;[Red]\-#,##0.0000"/>
    <numFmt numFmtId="311" formatCode="0.000%"/>
    <numFmt numFmtId="312" formatCode="###0_);[Red]\(###0\)"/>
    <numFmt numFmtId="313" formatCode="###0.0_);[Red]\(###0.0\)"/>
    <numFmt numFmtId="314" formatCode="###0.00_);[Red]\(###0.00\)"/>
    <numFmt numFmtId="315" formatCode="###0.000_);[Red]\(###0.000\)"/>
    <numFmt numFmtId="316" formatCode="###0.0000_);[Red]\(###0.0000\)"/>
    <numFmt numFmtId="317" formatCode="###0;[Red]\-###0"/>
    <numFmt numFmtId="318" formatCode="#,##0.00000;[Red]\-#,##0.00000"/>
    <numFmt numFmtId="319" formatCode="#,##0.000000;[Red]\-#,##0.000000"/>
    <numFmt numFmtId="320" formatCode="#,##0.0000000;[Red]\-#,##0.0000000"/>
    <numFmt numFmtId="321" formatCode="#,##0.00000000;[Red]\-#,##0.00000000"/>
    <numFmt numFmtId="322" formatCode="#,##0.000000000;[Red]\-#,##0.000000000"/>
    <numFmt numFmtId="323" formatCode="#,##0.0000000000;[Red]\-#,##0.0000000000"/>
    <numFmt numFmtId="324" formatCode="#,##0.00000000000;[Red]\-#,##0.00000000000"/>
    <numFmt numFmtId="325" formatCode="###0.0;[Red]\-###0.0"/>
    <numFmt numFmtId="326" formatCode="###0.00;[Red]\-###0.00"/>
    <numFmt numFmtId="327" formatCode="#,##0.0000_);[Red]\(#,##0.0000\)"/>
    <numFmt numFmtId="328" formatCode="0.0000%"/>
    <numFmt numFmtId="329" formatCode="0.00000%"/>
    <numFmt numFmtId="330" formatCode="0.000000%"/>
    <numFmt numFmtId="331" formatCode="#,##0.0000"/>
    <numFmt numFmtId="332" formatCode="#,##0.00000"/>
    <numFmt numFmtId="333" formatCode="#,##0.000000"/>
    <numFmt numFmtId="334" formatCode="###0.000;[Red]\-###0.000"/>
    <numFmt numFmtId="335" formatCode="###0.0000;[Red]\-###0.0000"/>
    <numFmt numFmtId="336" formatCode="#,##0.00000_);[Red]\(#,##0.00000\)"/>
    <numFmt numFmtId="337" formatCode="#,##0.0000000"/>
    <numFmt numFmtId="338" formatCode="0.0000000"/>
    <numFmt numFmtId="339" formatCode="0.00000000"/>
    <numFmt numFmtId="340" formatCode="0.000000000"/>
    <numFmt numFmtId="341" formatCode="0.0000000000"/>
    <numFmt numFmtId="342" formatCode="#,##0.000000_);[Red]\(#,##0.000000\)"/>
    <numFmt numFmtId="343" formatCode="#,##0.000_);\(#,##0.000\)"/>
    <numFmt numFmtId="344" formatCode="#,##0.0000_);\(#,##0.0000\)"/>
    <numFmt numFmtId="345" formatCode="###0.00000_);[Red]\(###0.00000\)"/>
    <numFmt numFmtId="346" formatCode="###0.000000_);[Red]\(###0.000000\)"/>
    <numFmt numFmtId="347" formatCode="###0.0000000_);[Red]\(###0.0000000\)"/>
    <numFmt numFmtId="348" formatCode="###0.00000000_);[Red]\(###0.00000000\)"/>
    <numFmt numFmtId="349" formatCode="0.0_)"/>
    <numFmt numFmtId="350" formatCode="#,##0.00000000"/>
    <numFmt numFmtId="351" formatCode="0%;\(0%\)"/>
    <numFmt numFmtId="352" formatCode="#,###.0_);\(#,##0.0\)"/>
    <numFmt numFmtId="353" formatCode="##,##0.0_);\(#,##0.0\)"/>
    <numFmt numFmtId="354" formatCode="#,##0\)"/>
    <numFmt numFmtId="355" formatCode="0.0%;\(0.0%\)"/>
    <numFmt numFmtId="356" formatCode="#,##0.0000_)"/>
    <numFmt numFmtId="357" formatCode="0\);"/>
    <numFmt numFmtId="358" formatCode="##,##0.000_);\(#,##0.000\)"/>
    <numFmt numFmtId="359" formatCode="#,##0;[Red]\(#,##0\)"/>
    <numFmt numFmtId="360" formatCode="#,##0.00;[Red]\(#,##0.00\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MS Sans Serif"/>
      <family val="0"/>
    </font>
    <font>
      <sz val="10"/>
      <name val="Times New Roman"/>
      <family val="0"/>
    </font>
    <font>
      <sz val="10"/>
      <name val="Geneva"/>
      <family val="0"/>
    </font>
    <font>
      <sz val="10"/>
      <name val="New York"/>
      <family val="0"/>
    </font>
    <font>
      <sz val="10"/>
      <name val="Helv"/>
      <family val="0"/>
    </font>
    <font>
      <sz val="11"/>
      <name val="µ¸¿ò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58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5" fontId="0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2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252" fontId="2" fillId="0" borderId="0" applyFont="0" applyFill="0" applyBorder="0" applyAlignment="0" applyProtection="0"/>
    <xf numFmtId="255" fontId="5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254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254" fontId="2" fillId="0" borderId="0" applyFont="0" applyFill="0" applyBorder="0" applyAlignment="0" applyProtection="0"/>
    <xf numFmtId="256" fontId="5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28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2">
      <alignment/>
      <protection/>
    </xf>
    <xf numFmtId="0" fontId="1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2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289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4" fontId="0" fillId="0" borderId="0" applyBorder="0">
      <alignment/>
      <protection/>
    </xf>
    <xf numFmtId="0" fontId="4" fillId="0" borderId="0">
      <alignment/>
      <protection/>
    </xf>
    <xf numFmtId="0" fontId="0" fillId="0" borderId="0" applyBorder="0" applyProtection="0">
      <alignment/>
    </xf>
    <xf numFmtId="0" fontId="3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3" fontId="2" fillId="0" borderId="0">
      <alignment/>
      <protection/>
    </xf>
    <xf numFmtId="285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171" fontId="0" fillId="0" borderId="0" xfId="15" applyAlignment="1">
      <alignment/>
    </xf>
    <xf numFmtId="14" fontId="0" fillId="0" borderId="0" xfId="0" applyNumberFormat="1" applyAlignment="1" quotePrefix="1">
      <alignment horizontal="center"/>
    </xf>
  </cellXfs>
  <cellStyles count="269">
    <cellStyle name="Normal" xfId="0"/>
    <cellStyle name="ColLevel_0" xfId="2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PLDT_1" xfId="42"/>
    <cellStyle name="Comma [0]_pldt_2" xfId="43"/>
    <cellStyle name="Comma [0]_SATOCPX" xfId="44"/>
    <cellStyle name="Comma [0]_Sheet1" xfId="45"/>
    <cellStyle name="Comma [0]_TMSNW1" xfId="46"/>
    <cellStyle name="Comma [0]_TMSNW2" xfId="47"/>
    <cellStyle name="Comma [0]_TMSOCPX" xfId="48"/>
    <cellStyle name="Comma_Capex" xfId="49"/>
    <cellStyle name="Comma_Capex per line" xfId="50"/>
    <cellStyle name="Comma_Capex%rev" xfId="51"/>
    <cellStyle name="Comma_C-Cap intensity" xfId="52"/>
    <cellStyle name="Comma_C-Capex%rev" xfId="53"/>
    <cellStyle name="Comma_CCOCPX" xfId="54"/>
    <cellStyle name="Comma_Cht-Capex per line" xfId="55"/>
    <cellStyle name="Comma_Cht-Cum Real Opr Cf" xfId="56"/>
    <cellStyle name="Comma_Cht-Dep%Rev" xfId="57"/>
    <cellStyle name="Comma_Cht-Real Opr Cf" xfId="58"/>
    <cellStyle name="Comma_Cht-Rev dist" xfId="59"/>
    <cellStyle name="Comma_Cht-Rev p line" xfId="60"/>
    <cellStyle name="Comma_Cht-Rev per Staff" xfId="61"/>
    <cellStyle name="Comma_Cht-Staff cost%revenue" xfId="62"/>
    <cellStyle name="Comma_C-Line per Staff" xfId="63"/>
    <cellStyle name="Comma_C-lines distribution" xfId="64"/>
    <cellStyle name="Comma_C-Orig PLDT lines" xfId="65"/>
    <cellStyle name="Comma_C-Ret on Rev" xfId="66"/>
    <cellStyle name="Comma_C-ROACE" xfId="67"/>
    <cellStyle name="Comma_CROCF" xfId="68"/>
    <cellStyle name="Comma_Cum Real Opr Cf" xfId="69"/>
    <cellStyle name="Comma_Demand Fcst." xfId="70"/>
    <cellStyle name="Comma_Dep%Rev" xfId="71"/>
    <cellStyle name="Comma_E&amp;ONW1" xfId="72"/>
    <cellStyle name="Comma_E&amp;ONW2" xfId="73"/>
    <cellStyle name="Comma_E&amp;OOCPX" xfId="74"/>
    <cellStyle name="Comma_EPS" xfId="75"/>
    <cellStyle name="Comma_F&amp;COCPX" xfId="76"/>
    <cellStyle name="Comma_Inputs" xfId="77"/>
    <cellStyle name="Comma_IRR" xfId="78"/>
    <cellStyle name="Comma_ITOCPX" xfId="79"/>
    <cellStyle name="Comma_laroux" xfId="80"/>
    <cellStyle name="Comma_laroux_1" xfId="81"/>
    <cellStyle name="Comma_laroux_1_pldt" xfId="82"/>
    <cellStyle name="Comma_laroux_2" xfId="83"/>
    <cellStyle name="Comma_laroux_2_pldt" xfId="84"/>
    <cellStyle name="Comma_laroux_pldt" xfId="85"/>
    <cellStyle name="Comma_Line Inst." xfId="86"/>
    <cellStyle name="Comma_MATERAL2" xfId="87"/>
    <cellStyle name="Comma_MKGOCPX" xfId="88"/>
    <cellStyle name="Comma_Mkt Shr" xfId="89"/>
    <cellStyle name="Comma_MOBCPX" xfId="90"/>
    <cellStyle name="Comma_mud plant bolted" xfId="91"/>
    <cellStyle name="Comma_NCR-C&amp;W Val" xfId="92"/>
    <cellStyle name="Comma_NCR-Cap intensity" xfId="93"/>
    <cellStyle name="Comma_NCR-Line per Staff" xfId="94"/>
    <cellStyle name="Comma_NCR-Rev dist" xfId="95"/>
    <cellStyle name="Comma_Op Cost Break" xfId="96"/>
    <cellStyle name="Comma_OSMOCPX" xfId="97"/>
    <cellStyle name="Comma_PGMKOCPX" xfId="98"/>
    <cellStyle name="Comma_PGNW1" xfId="99"/>
    <cellStyle name="Comma_PGNW2" xfId="100"/>
    <cellStyle name="Comma_PGNWOCPX" xfId="101"/>
    <cellStyle name="Comma_PLDT" xfId="102"/>
    <cellStyle name="Comma_PLDT_1" xfId="103"/>
    <cellStyle name="Comma_pldt_2" xfId="104"/>
    <cellStyle name="Comma_pldt_3" xfId="105"/>
    <cellStyle name="Comma_Real Opr Cf" xfId="106"/>
    <cellStyle name="Comma_Real Rev per Staff (1)" xfId="107"/>
    <cellStyle name="Comma_Real Rev per Staff (2)" xfId="108"/>
    <cellStyle name="Comma_Region 2-C&amp;W" xfId="109"/>
    <cellStyle name="Comma_Return on Rev" xfId="110"/>
    <cellStyle name="Comma_Rev p line" xfId="111"/>
    <cellStyle name="Comma_ROACE" xfId="112"/>
    <cellStyle name="Comma_ROCF (Tot)" xfId="113"/>
    <cellStyle name="Comma_SATOCPX" xfId="114"/>
    <cellStyle name="Comma_Sheet1" xfId="115"/>
    <cellStyle name="Comma_Staff cost%rev" xfId="116"/>
    <cellStyle name="Comma_TMSNW1" xfId="117"/>
    <cellStyle name="Comma_TMSNW2" xfId="118"/>
    <cellStyle name="Comma_TMSOCPX" xfId="119"/>
    <cellStyle name="Comma_Total-Rev dist." xfId="120"/>
    <cellStyle name="Currency" xfId="121"/>
    <cellStyle name="Currency [0]" xfId="122"/>
    <cellStyle name="Currency [0]_CCOCPX" xfId="123"/>
    <cellStyle name="Currency [0]_E&amp;ONW1" xfId="124"/>
    <cellStyle name="Currency [0]_E&amp;ONW2" xfId="125"/>
    <cellStyle name="Currency [0]_E&amp;OOCPX" xfId="126"/>
    <cellStyle name="Currency [0]_F&amp;COCPX" xfId="127"/>
    <cellStyle name="Currency [0]_Inputs" xfId="128"/>
    <cellStyle name="Currency [0]_ITOCPX" xfId="129"/>
    <cellStyle name="Currency [0]_laroux" xfId="130"/>
    <cellStyle name="Currency [0]_laroux_1" xfId="131"/>
    <cellStyle name="Currency [0]_laroux_2" xfId="132"/>
    <cellStyle name="Currency [0]_laroux_MATERAL2" xfId="133"/>
    <cellStyle name="Currency [0]_laroux_mud plant bolted" xfId="134"/>
    <cellStyle name="Currency [0]_MATERAL2" xfId="135"/>
    <cellStyle name="Currency [0]_MKGOCPX" xfId="136"/>
    <cellStyle name="Currency [0]_MOBCPX" xfId="137"/>
    <cellStyle name="Currency [0]_mud plant bolted" xfId="138"/>
    <cellStyle name="Currency [0]_OSMOCPX" xfId="139"/>
    <cellStyle name="Currency [0]_PGMKOCPX" xfId="140"/>
    <cellStyle name="Currency [0]_PGNW1" xfId="141"/>
    <cellStyle name="Currency [0]_PGNW2" xfId="142"/>
    <cellStyle name="Currency [0]_PGNWOCPX" xfId="143"/>
    <cellStyle name="Currency [0]_PLDT" xfId="144"/>
    <cellStyle name="Currency [0]_PLDT_1" xfId="145"/>
    <cellStyle name="Currency [0]_PLDT_2" xfId="146"/>
    <cellStyle name="Currency [0]_pldt_3" xfId="147"/>
    <cellStyle name="Currency [0]_pldt_4" xfId="148"/>
    <cellStyle name="Currency [0]_pldt_5" xfId="149"/>
    <cellStyle name="Currency [0]_pldt_6" xfId="150"/>
    <cellStyle name="Currency [0]_SATOCPX" xfId="151"/>
    <cellStyle name="Currency [0]_Sheet1" xfId="152"/>
    <cellStyle name="Currency [0]_TMSNW1" xfId="153"/>
    <cellStyle name="Currency [0]_TMSNW2" xfId="154"/>
    <cellStyle name="Currency [0]_TMSOCPX" xfId="155"/>
    <cellStyle name="Currency_CCOCPX" xfId="156"/>
    <cellStyle name="Currency_E&amp;ONW1" xfId="157"/>
    <cellStyle name="Currency_E&amp;ONW2" xfId="158"/>
    <cellStyle name="Currency_E&amp;OOCPX" xfId="159"/>
    <cellStyle name="Currency_F&amp;COCPX" xfId="160"/>
    <cellStyle name="Currency_Inputs" xfId="161"/>
    <cellStyle name="Currency_ITOCPX" xfId="162"/>
    <cellStyle name="Currency_laroux" xfId="163"/>
    <cellStyle name="Currency_laroux_1" xfId="164"/>
    <cellStyle name="Currency_laroux_2" xfId="165"/>
    <cellStyle name="Currency_MATERAL2" xfId="166"/>
    <cellStyle name="Currency_MKGOCPX" xfId="167"/>
    <cellStyle name="Currency_MOBCPX" xfId="168"/>
    <cellStyle name="Currency_mud plant bolted" xfId="169"/>
    <cellStyle name="Currency_OSMOCPX" xfId="170"/>
    <cellStyle name="Currency_PGMKOCPX" xfId="171"/>
    <cellStyle name="Currency_PGNW1" xfId="172"/>
    <cellStyle name="Currency_PGNW2" xfId="173"/>
    <cellStyle name="Currency_PGNWOCPX" xfId="174"/>
    <cellStyle name="Currency_PLDT" xfId="175"/>
    <cellStyle name="Currency_PLDT_1" xfId="176"/>
    <cellStyle name="Currency_PLDT_2" xfId="177"/>
    <cellStyle name="Currency_pldt_3" xfId="178"/>
    <cellStyle name="Currency_pldt_4" xfId="179"/>
    <cellStyle name="Currency_pldt_5" xfId="180"/>
    <cellStyle name="Currency_pldt_6" xfId="181"/>
    <cellStyle name="Currency_SATOCPX" xfId="182"/>
    <cellStyle name="Currency_Sheet1" xfId="183"/>
    <cellStyle name="Currency_TMSNW1" xfId="184"/>
    <cellStyle name="Currency_TMSNW2" xfId="185"/>
    <cellStyle name="Currency_TMSOCPX" xfId="186"/>
    <cellStyle name="Grey" xfId="187"/>
    <cellStyle name="Input [yellow]" xfId="188"/>
    <cellStyle name="Normal - Style1" xfId="189"/>
    <cellStyle name="Normal_Capex" xfId="190"/>
    <cellStyle name="Normal_Capex per line" xfId="191"/>
    <cellStyle name="Normal_Capex%rev" xfId="192"/>
    <cellStyle name="Normal_C-Cap intensity" xfId="193"/>
    <cellStyle name="Normal_C-Capex%rev" xfId="194"/>
    <cellStyle name="Normal_CCOCPX" xfId="195"/>
    <cellStyle name="Normal_Cht-Capex per line" xfId="196"/>
    <cellStyle name="Normal_Cht-Cum Real Opr Cf" xfId="197"/>
    <cellStyle name="Normal_Cht-Dep%Rev" xfId="198"/>
    <cellStyle name="Normal_Cht-Real Opr Cf" xfId="199"/>
    <cellStyle name="Normal_Cht-Rev dist" xfId="200"/>
    <cellStyle name="Normal_Cht-Rev p line" xfId="201"/>
    <cellStyle name="Normal_Cht-Rev per Staff" xfId="202"/>
    <cellStyle name="Normal_Cht-Staff cost%revenue" xfId="203"/>
    <cellStyle name="Normal_C-Line per Staff" xfId="204"/>
    <cellStyle name="Normal_C-lines distribution" xfId="205"/>
    <cellStyle name="Normal_C-Orig PLDT lines" xfId="206"/>
    <cellStyle name="Normal_Co-wide Monthly" xfId="207"/>
    <cellStyle name="Normal_C-Ret on Rev" xfId="208"/>
    <cellStyle name="Normal_C-ROACE" xfId="209"/>
    <cellStyle name="Normal_CROCF" xfId="210"/>
    <cellStyle name="Normal_Cum Real Opr Cf" xfId="211"/>
    <cellStyle name="Normal_Demand Fcst." xfId="212"/>
    <cellStyle name="Normal_Dep%Rev" xfId="213"/>
    <cellStyle name="Normal_E&amp;ONW1" xfId="214"/>
    <cellStyle name="Normal_E&amp;ONW2" xfId="215"/>
    <cellStyle name="Normal_E&amp;OOCPX" xfId="216"/>
    <cellStyle name="Normal_EPS" xfId="217"/>
    <cellStyle name="Normal_F&amp;COCPX" xfId="218"/>
    <cellStyle name="Normal_Inputs" xfId="219"/>
    <cellStyle name="Normal_INV-FOOTNOTE" xfId="220"/>
    <cellStyle name="Normal_IRR" xfId="221"/>
    <cellStyle name="Normal_ITOCPX" xfId="222"/>
    <cellStyle name="Normal_laroux" xfId="223"/>
    <cellStyle name="Normal_laroux_1" xfId="224"/>
    <cellStyle name="Normal_laroux_1_pldt" xfId="225"/>
    <cellStyle name="Normal_laroux_2" xfId="226"/>
    <cellStyle name="Normal_laroux_2_pldt" xfId="227"/>
    <cellStyle name="Normal_laroux_3" xfId="228"/>
    <cellStyle name="Normal_laroux_3_pldt" xfId="229"/>
    <cellStyle name="Normal_laroux_4" xfId="230"/>
    <cellStyle name="Normal_laroux_4_pldt" xfId="231"/>
    <cellStyle name="Normal_laroux_5" xfId="232"/>
    <cellStyle name="Normal_laroux_5_pldt" xfId="233"/>
    <cellStyle name="Normal_laroux_6" xfId="234"/>
    <cellStyle name="Normal_laroux_6_pldt" xfId="235"/>
    <cellStyle name="Normal_laroux_7" xfId="236"/>
    <cellStyle name="Normal_laroux_8" xfId="237"/>
    <cellStyle name="Normal_laroux_pldt" xfId="238"/>
    <cellStyle name="Normal_Line Inst." xfId="239"/>
    <cellStyle name="Normal_MATERAL2" xfId="240"/>
    <cellStyle name="Normal_MKGOCPX" xfId="241"/>
    <cellStyle name="Normal_Mkt Shr" xfId="242"/>
    <cellStyle name="Normal_MOBCPX" xfId="243"/>
    <cellStyle name="Normal_mud plant bolted" xfId="244"/>
    <cellStyle name="Normal_NCR-C&amp;W Val" xfId="245"/>
    <cellStyle name="Normal_NCR-Cap intensity" xfId="246"/>
    <cellStyle name="Normal_NCR-Line per Staff" xfId="247"/>
    <cellStyle name="Normal_NCR-Rev dist" xfId="248"/>
    <cellStyle name="Normal_Op Cost Break" xfId="249"/>
    <cellStyle name="Normal_OSMOCPX" xfId="250"/>
    <cellStyle name="Normal_PGMKOCPX" xfId="251"/>
    <cellStyle name="Normal_PGNW1" xfId="252"/>
    <cellStyle name="Normal_PGNW2" xfId="253"/>
    <cellStyle name="Normal_PGNWOCPX" xfId="254"/>
    <cellStyle name="Normal_pldt" xfId="255"/>
    <cellStyle name="Normal_pldt_1" xfId="256"/>
    <cellStyle name="Normal_pldt_2" xfId="257"/>
    <cellStyle name="Normal_pldt_3" xfId="258"/>
    <cellStyle name="Normal_pldt_4" xfId="259"/>
    <cellStyle name="Normal_pldt_5" xfId="260"/>
    <cellStyle name="Normal_pldt_6" xfId="261"/>
    <cellStyle name="Normal_pldt_7" xfId="262"/>
    <cellStyle name="Normal_pldt_8" xfId="263"/>
    <cellStyle name="Normal_pldt_9" xfId="264"/>
    <cellStyle name="Normal_Real Opr Cf" xfId="265"/>
    <cellStyle name="Normal_Real Rev per Staff (1)" xfId="266"/>
    <cellStyle name="Normal_Real Rev per Staff (2)" xfId="267"/>
    <cellStyle name="Normal_Region 2-C&amp;W" xfId="268"/>
    <cellStyle name="Normal_Return on Rev" xfId="269"/>
    <cellStyle name="Normal_Rev p line" xfId="270"/>
    <cellStyle name="Normal_ROACE" xfId="271"/>
    <cellStyle name="Normal_ROCF (Tot)" xfId="272"/>
    <cellStyle name="Normal_SATOCPX" xfId="273"/>
    <cellStyle name="Normal_Sheet1" xfId="274"/>
    <cellStyle name="Normal_Staff cost%rev" xfId="275"/>
    <cellStyle name="Normal_TMSNW1" xfId="276"/>
    <cellStyle name="Normal_TMSNW2" xfId="277"/>
    <cellStyle name="Normal_TMSOCPX" xfId="278"/>
    <cellStyle name="Normal_Total-Rev dist." xfId="279"/>
    <cellStyle name="Percent" xfId="280"/>
    <cellStyle name="Percent [2]" xfId="2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9795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E1" sqref="E1"/>
    </sheetView>
  </sheetViews>
  <sheetFormatPr defaultColWidth="9.140625" defaultRowHeight="12.75"/>
  <cols>
    <col min="1" max="1" width="5.8515625" style="1" customWidth="1"/>
    <col min="2" max="2" width="3.140625" style="0" customWidth="1"/>
    <col min="4" max="4" width="27.421875" style="0" customWidth="1"/>
    <col min="5" max="5" width="13.421875" style="4" customWidth="1"/>
    <col min="6" max="6" width="3.7109375" style="8" customWidth="1"/>
    <col min="7" max="7" width="14.140625" style="4" customWidth="1"/>
    <col min="8" max="8" width="8.140625" style="0" customWidth="1"/>
  </cols>
  <sheetData>
    <row r="1" ht="12.75">
      <c r="A1" s="2" t="s">
        <v>2</v>
      </c>
    </row>
    <row r="2" ht="12.75">
      <c r="A2" s="2" t="s">
        <v>3</v>
      </c>
    </row>
    <row r="3" spans="5:7" ht="12.75">
      <c r="E3" s="5" t="s">
        <v>26</v>
      </c>
      <c r="F3" s="9"/>
      <c r="G3" s="5" t="s">
        <v>26</v>
      </c>
    </row>
    <row r="4" spans="5:7" ht="12.75">
      <c r="E4" s="5" t="s">
        <v>27</v>
      </c>
      <c r="F4" s="9"/>
      <c r="G4" s="5" t="s">
        <v>28</v>
      </c>
    </row>
    <row r="5" spans="5:7" ht="12.75">
      <c r="E5" s="5" t="s">
        <v>0</v>
      </c>
      <c r="F5" s="9"/>
      <c r="G5" s="5" t="s">
        <v>29</v>
      </c>
    </row>
    <row r="6" spans="5:7" ht="12.75">
      <c r="E6" s="5" t="s">
        <v>1</v>
      </c>
      <c r="F6" s="9"/>
      <c r="G6" s="5" t="s">
        <v>40</v>
      </c>
    </row>
    <row r="7" spans="5:7" ht="12.75">
      <c r="E7" s="11" t="s">
        <v>41</v>
      </c>
      <c r="F7" s="9"/>
      <c r="G7" s="11" t="s">
        <v>42</v>
      </c>
    </row>
    <row r="8" spans="5:7" ht="12.75">
      <c r="E8" s="5" t="s">
        <v>30</v>
      </c>
      <c r="F8" s="9"/>
      <c r="G8" s="5" t="s">
        <v>30</v>
      </c>
    </row>
    <row r="9" spans="1:7" ht="12.75">
      <c r="A9" s="1">
        <v>1</v>
      </c>
      <c r="B9" t="s">
        <v>4</v>
      </c>
      <c r="E9" s="4">
        <v>70403</v>
      </c>
      <c r="G9" s="4">
        <v>56877</v>
      </c>
    </row>
    <row r="10" spans="1:7" ht="12.75">
      <c r="A10" s="1">
        <v>2</v>
      </c>
      <c r="B10" t="s">
        <v>5</v>
      </c>
      <c r="E10" s="4">
        <v>0</v>
      </c>
      <c r="G10" s="4">
        <v>0</v>
      </c>
    </row>
    <row r="11" spans="1:7" ht="12.75">
      <c r="A11" s="1">
        <v>3</v>
      </c>
      <c r="B11" t="s">
        <v>43</v>
      </c>
      <c r="E11" s="4">
        <v>0</v>
      </c>
      <c r="G11" s="4">
        <v>0</v>
      </c>
    </row>
    <row r="12" spans="1:7" ht="12.75">
      <c r="A12" s="1">
        <v>4</v>
      </c>
      <c r="B12" t="s">
        <v>6</v>
      </c>
      <c r="E12" s="4">
        <v>0</v>
      </c>
      <c r="G12" s="4">
        <f>17382+3137830-118708-3036504</f>
        <v>0</v>
      </c>
    </row>
    <row r="13" spans="5:7" ht="12.75">
      <c r="E13" s="6">
        <f>SUM(E9:E12)</f>
        <v>70403</v>
      </c>
      <c r="G13" s="6">
        <f>SUM(G9:G12)</f>
        <v>56877</v>
      </c>
    </row>
    <row r="14" spans="1:2" ht="12.75">
      <c r="A14" s="1">
        <v>5</v>
      </c>
      <c r="B14" t="s">
        <v>7</v>
      </c>
    </row>
    <row r="15" spans="3:7" ht="12.75">
      <c r="C15" s="3" t="s">
        <v>8</v>
      </c>
      <c r="E15" s="4">
        <v>18037</v>
      </c>
      <c r="G15" s="4">
        <v>24328</v>
      </c>
    </row>
    <row r="16" spans="3:7" ht="12.75">
      <c r="C16" s="3" t="s">
        <v>9</v>
      </c>
      <c r="E16" s="4">
        <v>48591</v>
      </c>
      <c r="G16" s="4">
        <v>64406</v>
      </c>
    </row>
    <row r="17" spans="3:5" ht="12.75">
      <c r="C17" s="3" t="s">
        <v>32</v>
      </c>
      <c r="E17" s="4">
        <v>0</v>
      </c>
    </row>
    <row r="18" spans="3:7" ht="12.75">
      <c r="C18" s="3" t="s">
        <v>10</v>
      </c>
      <c r="E18" s="4">
        <v>36156</v>
      </c>
      <c r="G18" s="4">
        <v>22246</v>
      </c>
    </row>
    <row r="19" spans="3:7" ht="12.75">
      <c r="C19" s="3" t="s">
        <v>33</v>
      </c>
      <c r="E19" s="4">
        <v>16664</v>
      </c>
      <c r="G19" s="4">
        <v>12411</v>
      </c>
    </row>
    <row r="20" spans="5:7" ht="12.75">
      <c r="E20" s="6">
        <f>SUM(E15:E19)</f>
        <v>119448</v>
      </c>
      <c r="G20" s="6">
        <f>SUM(G15:G19)</f>
        <v>123391</v>
      </c>
    </row>
    <row r="22" spans="1:2" ht="12.75">
      <c r="A22" s="1">
        <v>6</v>
      </c>
      <c r="B22" t="s">
        <v>11</v>
      </c>
    </row>
    <row r="23" spans="3:7" ht="12.75">
      <c r="C23" s="3" t="s">
        <v>12</v>
      </c>
      <c r="E23" s="4">
        <v>37188</v>
      </c>
      <c r="G23" s="4">
        <v>33987</v>
      </c>
    </row>
    <row r="24" spans="3:7" ht="12.75">
      <c r="C24" s="3" t="s">
        <v>13</v>
      </c>
      <c r="E24" s="4">
        <v>37950</v>
      </c>
      <c r="G24" s="4">
        <v>42585</v>
      </c>
    </row>
    <row r="25" spans="3:7" ht="12.75">
      <c r="C25" s="3" t="s">
        <v>35</v>
      </c>
      <c r="E25" s="4">
        <v>10220</v>
      </c>
      <c r="G25" s="4">
        <v>10667</v>
      </c>
    </row>
    <row r="26" spans="3:7" ht="12.75">
      <c r="C26" s="3" t="s">
        <v>14</v>
      </c>
      <c r="E26" s="4">
        <v>2710</v>
      </c>
      <c r="G26" s="4">
        <v>2043</v>
      </c>
    </row>
    <row r="27" spans="3:7" ht="12.75">
      <c r="C27" s="3" t="s">
        <v>34</v>
      </c>
      <c r="E27" s="4">
        <v>1748</v>
      </c>
      <c r="G27" s="4">
        <v>1686</v>
      </c>
    </row>
    <row r="28" spans="3:7" ht="12.75">
      <c r="C28" s="3" t="s">
        <v>36</v>
      </c>
      <c r="E28" s="4">
        <v>1817</v>
      </c>
      <c r="G28" s="4">
        <v>1817</v>
      </c>
    </row>
    <row r="29" spans="3:7" ht="12.75">
      <c r="C29" s="3"/>
      <c r="E29" s="6">
        <f>SUM(E23:E28)</f>
        <v>91633</v>
      </c>
      <c r="G29" s="6">
        <f>SUM(G23:G28)</f>
        <v>92785</v>
      </c>
    </row>
    <row r="30" spans="1:7" ht="12.75">
      <c r="A30" s="1">
        <v>7</v>
      </c>
      <c r="B30" t="s">
        <v>15</v>
      </c>
      <c r="E30" s="4">
        <f>+E20-E29</f>
        <v>27815</v>
      </c>
      <c r="G30" s="4">
        <f>+G20-G29</f>
        <v>30606</v>
      </c>
    </row>
    <row r="31" spans="5:7" ht="13.5" thickBot="1">
      <c r="E31" s="7">
        <f>+E13+E30</f>
        <v>98218</v>
      </c>
      <c r="G31" s="7">
        <f>+G13+G30</f>
        <v>87483</v>
      </c>
    </row>
    <row r="32" ht="13.5" thickTop="1"/>
    <row r="34" spans="1:2" ht="12.75">
      <c r="A34" s="1">
        <v>8</v>
      </c>
      <c r="B34" t="s">
        <v>31</v>
      </c>
    </row>
    <row r="35" spans="2:7" ht="12.75">
      <c r="B35" t="s">
        <v>16</v>
      </c>
      <c r="E35" s="4">
        <v>36000</v>
      </c>
      <c r="G35" s="4">
        <v>36000</v>
      </c>
    </row>
    <row r="36" ht="12.75">
      <c r="B36" t="s">
        <v>17</v>
      </c>
    </row>
    <row r="37" spans="3:7" ht="12.75">
      <c r="C37" s="3" t="s">
        <v>18</v>
      </c>
      <c r="E37" s="4">
        <v>6472</v>
      </c>
      <c r="G37" s="4">
        <v>6472</v>
      </c>
    </row>
    <row r="38" spans="3:5" ht="12.75">
      <c r="C38" s="3" t="s">
        <v>19</v>
      </c>
      <c r="E38" s="4">
        <v>0</v>
      </c>
    </row>
    <row r="39" spans="3:5" ht="12.75">
      <c r="C39" s="3" t="s">
        <v>20</v>
      </c>
      <c r="E39" s="4">
        <v>0</v>
      </c>
    </row>
    <row r="40" spans="3:5" ht="12.75">
      <c r="C40" s="3" t="s">
        <v>21</v>
      </c>
      <c r="E40" s="4">
        <v>0</v>
      </c>
    </row>
    <row r="41" spans="3:7" ht="12.75">
      <c r="C41" s="3" t="s">
        <v>22</v>
      </c>
      <c r="E41" s="4">
        <v>20865</v>
      </c>
      <c r="G41" s="4">
        <v>14930</v>
      </c>
    </row>
    <row r="42" spans="3:7" ht="12.75">
      <c r="C42" s="3" t="s">
        <v>37</v>
      </c>
      <c r="E42" s="4">
        <v>4641</v>
      </c>
      <c r="G42" s="4">
        <v>4624</v>
      </c>
    </row>
    <row r="43" spans="3:7" ht="12.75">
      <c r="C43" s="3" t="s">
        <v>38</v>
      </c>
      <c r="E43" s="4">
        <v>2275</v>
      </c>
      <c r="G43" s="4">
        <v>1201</v>
      </c>
    </row>
    <row r="44" spans="3:7" ht="12.75">
      <c r="C44" s="3"/>
      <c r="E44" s="6">
        <f>SUM(E35:E43)</f>
        <v>70253</v>
      </c>
      <c r="G44" s="6">
        <f>SUM(G35:G43)</f>
        <v>63227</v>
      </c>
    </row>
    <row r="46" spans="1:7" ht="12.75">
      <c r="A46" s="1">
        <v>9</v>
      </c>
      <c r="B46" t="s">
        <v>39</v>
      </c>
      <c r="E46" s="4">
        <v>13210</v>
      </c>
      <c r="G46" s="4">
        <v>7414</v>
      </c>
    </row>
    <row r="47" spans="1:7" ht="12.75">
      <c r="A47" s="1">
        <v>10</v>
      </c>
      <c r="B47" t="s">
        <v>23</v>
      </c>
      <c r="E47" s="4">
        <v>13725</v>
      </c>
      <c r="G47" s="4">
        <v>15939</v>
      </c>
    </row>
    <row r="48" spans="1:7" ht="12.75">
      <c r="A48" s="1">
        <v>11</v>
      </c>
      <c r="B48" t="s">
        <v>24</v>
      </c>
      <c r="E48" s="4">
        <v>1030</v>
      </c>
      <c r="G48" s="4">
        <v>903</v>
      </c>
    </row>
    <row r="49" spans="5:7" ht="13.5" thickBot="1">
      <c r="E49" s="7">
        <f>SUM(E44:E48)</f>
        <v>98218</v>
      </c>
      <c r="G49" s="7">
        <f>SUM(G44:G48)</f>
        <v>87483</v>
      </c>
    </row>
    <row r="50" spans="5:7" ht="13.5" thickTop="1">
      <c r="E50" s="8"/>
      <c r="G50" s="8"/>
    </row>
    <row r="51" spans="1:7" ht="12.75">
      <c r="A51" s="1">
        <v>12</v>
      </c>
      <c r="B51" t="s">
        <v>25</v>
      </c>
      <c r="E51" s="10">
        <v>272.83</v>
      </c>
      <c r="G51" s="10">
        <v>243.01</v>
      </c>
    </row>
    <row r="54" ht="12.75">
      <c r="F54" s="4"/>
    </row>
  </sheetData>
  <printOptions horizontalCentered="1"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1999-11-25T03:18:04Z</cp:lastPrinted>
  <dcterms:created xsi:type="dcterms:W3CDTF">1999-08-26T05:36:32Z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